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.辅导员工作\【2019年】19-20-1,2\201909\10.“三好学生”、“三好学生标兵”、“优秀学生干部”评选\评选结果\"/>
    </mc:Choice>
  </mc:AlternateContent>
  <bookViews>
    <workbookView xWindow="-105" yWindow="-105" windowWidth="23250" windowHeight="12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7" i="1" l="1"/>
  <c r="N7" i="1" s="1"/>
  <c r="M4" i="1"/>
  <c r="N4" i="1" s="1"/>
  <c r="M8" i="1"/>
  <c r="N8" i="1" s="1"/>
  <c r="M15" i="1"/>
  <c r="N15" i="1" s="1"/>
  <c r="M23" i="1"/>
  <c r="N23" i="1" s="1"/>
  <c r="M16" i="1"/>
  <c r="N16" i="1" s="1"/>
  <c r="M12" i="1"/>
  <c r="N12" i="1" s="1"/>
  <c r="M10" i="1"/>
  <c r="N10" i="1" s="1"/>
  <c r="M14" i="1"/>
  <c r="N14" i="1" s="1"/>
  <c r="M11" i="1"/>
  <c r="N11" i="1" s="1"/>
  <c r="M2" i="1"/>
  <c r="N2" i="1" s="1"/>
  <c r="M9" i="1"/>
  <c r="N9" i="1" s="1"/>
  <c r="M21" i="1"/>
  <c r="N21" i="1" s="1"/>
  <c r="M5" i="1"/>
  <c r="N5" i="1" s="1"/>
  <c r="M18" i="1"/>
  <c r="N18" i="1" s="1"/>
  <c r="M20" i="1"/>
  <c r="N20" i="1" s="1"/>
  <c r="M3" i="1"/>
  <c r="N3" i="1" s="1"/>
  <c r="M6" i="1"/>
  <c r="N6" i="1" s="1"/>
  <c r="M17" i="1"/>
  <c r="N17" i="1" s="1"/>
  <c r="M13" i="1"/>
  <c r="N13" i="1" s="1"/>
  <c r="M19" i="1"/>
  <c r="N19" i="1" s="1"/>
  <c r="M22" i="1"/>
  <c r="N22" i="1" s="1"/>
</calcChain>
</file>

<file path=xl/sharedStrings.xml><?xml version="1.0" encoding="utf-8"?>
<sst xmlns="http://schemas.openxmlformats.org/spreadsheetml/2006/main" count="153" uniqueCount="90">
  <si>
    <t>序号</t>
  </si>
  <si>
    <t>申请荣誉</t>
  </si>
  <si>
    <t>学号</t>
  </si>
  <si>
    <t>姓名</t>
  </si>
  <si>
    <t>绩点</t>
  </si>
  <si>
    <t>卫生分</t>
  </si>
  <si>
    <t>体育成绩（上/下）</t>
  </si>
  <si>
    <t>素质分</t>
  </si>
  <si>
    <t>行为考评等级</t>
  </si>
  <si>
    <t>班级投票（赞成人数/班级总人数）</t>
  </si>
  <si>
    <t>优</t>
  </si>
  <si>
    <t>02016131</t>
  </si>
  <si>
    <t>27/27</t>
  </si>
  <si>
    <t>02016106</t>
  </si>
  <si>
    <t>优秀学生干部</t>
    <phoneticPr fontId="2" type="noConversion"/>
  </si>
  <si>
    <t>02016229</t>
    <phoneticPr fontId="2" type="noConversion"/>
  </si>
  <si>
    <t>优</t>
    <phoneticPr fontId="2" type="noConversion"/>
  </si>
  <si>
    <t>20/26</t>
    <phoneticPr fontId="2" type="noConversion"/>
  </si>
  <si>
    <t>三好学生</t>
    <phoneticPr fontId="2" type="noConversion"/>
  </si>
  <si>
    <t>02016226</t>
    <phoneticPr fontId="2" type="noConversion"/>
  </si>
  <si>
    <t>周澍</t>
    <phoneticPr fontId="2" type="noConversion"/>
  </si>
  <si>
    <t>23/26</t>
    <phoneticPr fontId="2" type="noConversion"/>
  </si>
  <si>
    <t>02016233</t>
    <phoneticPr fontId="2" type="noConversion"/>
  </si>
  <si>
    <t>17/26</t>
    <phoneticPr fontId="2" type="noConversion"/>
  </si>
  <si>
    <t>02016217</t>
  </si>
  <si>
    <t>三好学生</t>
  </si>
  <si>
    <t>02016209</t>
  </si>
  <si>
    <t>16/26</t>
    <phoneticPr fontId="2" type="noConversion"/>
  </si>
  <si>
    <t>02016328</t>
  </si>
  <si>
    <t>02016326</t>
  </si>
  <si>
    <t>02016316</t>
    <phoneticPr fontId="2" type="noConversion"/>
  </si>
  <si>
    <t>02016310</t>
    <phoneticPr fontId="2" type="noConversion"/>
  </si>
  <si>
    <t>顾中天</t>
    <rPh sb="0" eb="1">
      <t>gu zhong tian</t>
    </rPh>
    <phoneticPr fontId="2" type="noConversion"/>
  </si>
  <si>
    <t>优</t>
    <rPh sb="0" eb="1">
      <t>you</t>
    </rPh>
    <phoneticPr fontId="2" type="noConversion"/>
  </si>
  <si>
    <t>三好学生</t>
    <rPh sb="1" eb="2">
      <t>san hao xue sheng</t>
    </rPh>
    <phoneticPr fontId="2" type="noConversion"/>
  </si>
  <si>
    <t>02016309</t>
    <phoneticPr fontId="2" type="noConversion"/>
  </si>
  <si>
    <t>李天润</t>
    <phoneticPr fontId="2" type="noConversion"/>
  </si>
  <si>
    <t>02016521</t>
    <phoneticPr fontId="2" type="noConversion"/>
  </si>
  <si>
    <t>27/27</t>
    <phoneticPr fontId="2" type="noConversion"/>
  </si>
  <si>
    <t>02016522</t>
    <phoneticPr fontId="2" type="noConversion"/>
  </si>
  <si>
    <t>02016520</t>
    <phoneticPr fontId="2" type="noConversion"/>
  </si>
  <si>
    <t>安照邦</t>
    <phoneticPr fontId="2" type="noConversion"/>
  </si>
  <si>
    <t>02016419</t>
    <phoneticPr fontId="2" type="noConversion"/>
  </si>
  <si>
    <t>21/24</t>
    <phoneticPr fontId="2" type="noConversion"/>
  </si>
  <si>
    <t>02016423</t>
    <phoneticPr fontId="2" type="noConversion"/>
  </si>
  <si>
    <t>20/24</t>
    <phoneticPr fontId="2" type="noConversion"/>
  </si>
  <si>
    <t>02016426</t>
  </si>
  <si>
    <t>吴胜杰</t>
  </si>
  <si>
    <t>02016621</t>
  </si>
  <si>
    <t>梁学斌</t>
  </si>
  <si>
    <t>25/31</t>
  </si>
  <si>
    <t>02616117</t>
  </si>
  <si>
    <t>孙铭</t>
  </si>
  <si>
    <t>14/21</t>
    <phoneticPr fontId="2" type="noConversion"/>
  </si>
  <si>
    <t>02616113</t>
    <phoneticPr fontId="2" type="noConversion"/>
  </si>
  <si>
    <t>王家政</t>
    <phoneticPr fontId="2" type="noConversion"/>
  </si>
  <si>
    <t>12/21</t>
    <phoneticPr fontId="2" type="noConversion"/>
  </si>
  <si>
    <t>02616101</t>
  </si>
  <si>
    <t>戴松乔</t>
  </si>
  <si>
    <t>02616102</t>
    <phoneticPr fontId="2" type="noConversion"/>
  </si>
  <si>
    <t>张紫薇</t>
  </si>
  <si>
    <t>3.625</t>
  </si>
  <si>
    <r>
      <t>0</t>
    </r>
    <r>
      <rPr>
        <sz val="11"/>
        <color indexed="8"/>
        <rFont val="宋体"/>
        <family val="3"/>
        <charset val="134"/>
      </rPr>
      <t>2616114</t>
    </r>
    <phoneticPr fontId="2" type="noConversion"/>
  </si>
  <si>
    <t>季颖萌</t>
    <phoneticPr fontId="2" type="noConversion"/>
  </si>
  <si>
    <t>13/21</t>
    <phoneticPr fontId="2" type="noConversion"/>
  </si>
  <si>
    <t>02616103</t>
  </si>
  <si>
    <t>陶沛冉</t>
  </si>
  <si>
    <t>23/29</t>
    <phoneticPr fontId="2" type="noConversion"/>
  </si>
  <si>
    <t>26/29</t>
    <phoneticPr fontId="2" type="noConversion"/>
  </si>
  <si>
    <t>24/29</t>
    <phoneticPr fontId="2" type="noConversion"/>
  </si>
  <si>
    <t>17/26</t>
    <phoneticPr fontId="2" type="noConversion"/>
  </si>
  <si>
    <t>首修总平均分（百分制）</t>
    <phoneticPr fontId="2" type="noConversion"/>
  </si>
  <si>
    <t>体育平均分（百分制）</t>
    <phoneticPr fontId="2" type="noConversion"/>
  </si>
  <si>
    <t>换算素质分（百分制）</t>
    <phoneticPr fontId="2" type="noConversion"/>
  </si>
  <si>
    <t>总平均分</t>
    <phoneticPr fontId="2" type="noConversion"/>
  </si>
  <si>
    <t>宋浩艺</t>
    <phoneticPr fontId="2" type="noConversion"/>
  </si>
  <si>
    <t>丁远涛</t>
    <phoneticPr fontId="2" type="noConversion"/>
  </si>
  <si>
    <t>张乐</t>
    <phoneticPr fontId="2" type="noConversion"/>
  </si>
  <si>
    <t>冯海钊</t>
    <phoneticPr fontId="2" type="noConversion"/>
  </si>
  <si>
    <t>李海宾</t>
    <phoneticPr fontId="2" type="noConversion"/>
  </si>
  <si>
    <t>冯斌</t>
    <phoneticPr fontId="2" type="noConversion"/>
  </si>
  <si>
    <t>李世林</t>
    <phoneticPr fontId="2" type="noConversion"/>
  </si>
  <si>
    <t>秦新宇</t>
    <phoneticPr fontId="2" type="noConversion"/>
  </si>
  <si>
    <t>吴德重</t>
    <phoneticPr fontId="2" type="noConversion"/>
  </si>
  <si>
    <t>杜育瑞</t>
    <phoneticPr fontId="2" type="noConversion"/>
  </si>
  <si>
    <t>严钧</t>
    <phoneticPr fontId="2" type="noConversion"/>
  </si>
  <si>
    <t>韩东明</t>
    <phoneticPr fontId="2" type="noConversion"/>
  </si>
  <si>
    <t>李超</t>
    <phoneticPr fontId="2" type="noConversion"/>
  </si>
  <si>
    <t>备注</t>
    <phoneticPr fontId="2" type="noConversion"/>
  </si>
  <si>
    <t>拟推荐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</si>
</sst>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.000"/>
    <numFmt numFmtId="177" formatCode="0.00_);[Red]\(0.00\)"/>
  </numFmts>
  <fonts count="4" x14ac:knownFonts="1">
    <font>
      <sz val="11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0" fillId="2" borderId="1" xfId="0" applyNumberForma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H30" sqref="H30"/>
    </sheetView>
  </sheetViews>
  <sheetFormatPr defaultColWidth="9" defaultRowHeight="13.5" x14ac:dyDescent="0.15"/>
  <cols>
    <col min="1" max="1" width="9.75" style="1" customWidth="1"/>
    <col min="2" max="2" width="16.125" style="1" customWidth="1"/>
    <col min="3" max="6" width="9.75" style="1"/>
    <col min="7" max="7" width="17.75" style="1" customWidth="1"/>
    <col min="8" max="8" width="9.75" style="1"/>
    <col min="9" max="9" width="14" style="1" customWidth="1"/>
    <col min="10" max="10" width="33.75" style="1" customWidth="1"/>
    <col min="11" max="11" width="23.5" style="1" bestFit="1" customWidth="1"/>
    <col min="12" max="12" width="21.375" style="1" bestFit="1" customWidth="1"/>
    <col min="13" max="13" width="22" style="1" customWidth="1"/>
    <col min="14" max="256" width="9.75" style="1" customWidth="1"/>
    <col min="257" max="16384" width="9" style="1"/>
  </cols>
  <sheetData>
    <row r="1" spans="1:1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88</v>
      </c>
    </row>
    <row r="2" spans="1:15" x14ac:dyDescent="0.15">
      <c r="A2" s="2">
        <v>1</v>
      </c>
      <c r="B2" s="3" t="s">
        <v>18</v>
      </c>
      <c r="C2" s="7" t="s">
        <v>37</v>
      </c>
      <c r="D2" s="3" t="s">
        <v>84</v>
      </c>
      <c r="E2" s="3">
        <v>3.8959999999999999</v>
      </c>
      <c r="F2" s="3">
        <v>91.6</v>
      </c>
      <c r="G2" s="3">
        <v>87</v>
      </c>
      <c r="H2" s="3">
        <v>72</v>
      </c>
      <c r="I2" s="3" t="s">
        <v>16</v>
      </c>
      <c r="J2" s="3" t="s">
        <v>38</v>
      </c>
      <c r="K2" s="10">
        <v>88.68</v>
      </c>
      <c r="L2" s="11">
        <v>87</v>
      </c>
      <c r="M2" s="10">
        <f>H2*100/82</f>
        <v>87.804878048780495</v>
      </c>
      <c r="N2" s="10">
        <f>K2/3+L2/3+M2/3</f>
        <v>87.828292682926829</v>
      </c>
      <c r="O2" s="16" t="s">
        <v>89</v>
      </c>
    </row>
    <row r="3" spans="1:15" x14ac:dyDescent="0.15">
      <c r="A3" s="2">
        <v>2</v>
      </c>
      <c r="B3" s="3" t="s">
        <v>18</v>
      </c>
      <c r="C3" s="7" t="s">
        <v>54</v>
      </c>
      <c r="D3" s="3" t="s">
        <v>55</v>
      </c>
      <c r="E3" s="3">
        <v>3.6259999999999999</v>
      </c>
      <c r="F3" s="3">
        <v>91.5</v>
      </c>
      <c r="G3" s="3">
        <v>88</v>
      </c>
      <c r="H3" s="3">
        <v>62</v>
      </c>
      <c r="I3" s="3" t="s">
        <v>16</v>
      </c>
      <c r="J3" s="7" t="s">
        <v>56</v>
      </c>
      <c r="K3" s="12">
        <v>88.77</v>
      </c>
      <c r="L3" s="11">
        <v>88</v>
      </c>
      <c r="M3" s="10">
        <f>H3*100/82</f>
        <v>75.609756097560975</v>
      </c>
      <c r="N3" s="10">
        <f>K3/3+L3/3+M3/3</f>
        <v>84.126585365853657</v>
      </c>
      <c r="O3" s="16" t="s">
        <v>89</v>
      </c>
    </row>
    <row r="4" spans="1:15" x14ac:dyDescent="0.15">
      <c r="A4" s="2">
        <v>3</v>
      </c>
      <c r="B4" s="3" t="s">
        <v>18</v>
      </c>
      <c r="C4" s="7" t="s">
        <v>15</v>
      </c>
      <c r="D4" s="3" t="s">
        <v>77</v>
      </c>
      <c r="E4" s="3">
        <v>3.8839999999999999</v>
      </c>
      <c r="F4" s="3">
        <v>93.9</v>
      </c>
      <c r="G4" s="3">
        <v>91</v>
      </c>
      <c r="H4" s="3">
        <v>53.5</v>
      </c>
      <c r="I4" s="3" t="s">
        <v>16</v>
      </c>
      <c r="J4" s="3" t="s">
        <v>17</v>
      </c>
      <c r="K4" s="10">
        <v>88.53</v>
      </c>
      <c r="L4" s="11">
        <v>91</v>
      </c>
      <c r="M4" s="10">
        <f>H4*100/82</f>
        <v>65.243902439024396</v>
      </c>
      <c r="N4" s="10">
        <f>K4/3+L4/3+M4/3</f>
        <v>81.591300813008132</v>
      </c>
      <c r="O4" s="16" t="s">
        <v>89</v>
      </c>
    </row>
    <row r="5" spans="1:15" x14ac:dyDescent="0.15">
      <c r="A5" s="2">
        <v>4</v>
      </c>
      <c r="B5" s="3" t="s">
        <v>18</v>
      </c>
      <c r="C5" s="7" t="s">
        <v>44</v>
      </c>
      <c r="D5" s="3" t="s">
        <v>87</v>
      </c>
      <c r="E5" s="3">
        <v>3.3769999999999998</v>
      </c>
      <c r="F5" s="3">
        <v>93.6</v>
      </c>
      <c r="G5" s="3">
        <v>92</v>
      </c>
      <c r="H5" s="3">
        <v>43</v>
      </c>
      <c r="I5" s="3" t="s">
        <v>16</v>
      </c>
      <c r="J5" s="3" t="s">
        <v>45</v>
      </c>
      <c r="K5" s="10">
        <v>83.93</v>
      </c>
      <c r="L5" s="11">
        <v>92</v>
      </c>
      <c r="M5" s="10">
        <f>H5*100/82</f>
        <v>52.439024390243901</v>
      </c>
      <c r="N5" s="10">
        <f>K5/3+L5/3+M5/3</f>
        <v>76.123008130081303</v>
      </c>
      <c r="O5" s="16" t="s">
        <v>89</v>
      </c>
    </row>
    <row r="6" spans="1:15" x14ac:dyDescent="0.15">
      <c r="A6" s="2">
        <v>5</v>
      </c>
      <c r="B6" s="3" t="s">
        <v>18</v>
      </c>
      <c r="C6" s="7" t="s">
        <v>57</v>
      </c>
      <c r="D6" s="3" t="s">
        <v>58</v>
      </c>
      <c r="E6" s="3">
        <v>3.8140000000000001</v>
      </c>
      <c r="F6" s="3">
        <v>94.9</v>
      </c>
      <c r="G6" s="3">
        <v>94</v>
      </c>
      <c r="H6" s="3">
        <v>35</v>
      </c>
      <c r="I6" s="3" t="s">
        <v>10</v>
      </c>
      <c r="J6" s="3" t="s">
        <v>53</v>
      </c>
      <c r="K6" s="12">
        <v>87.49</v>
      </c>
      <c r="L6" s="11">
        <v>94</v>
      </c>
      <c r="M6" s="10">
        <f>H6*100/82</f>
        <v>42.68292682926829</v>
      </c>
      <c r="N6" s="10">
        <f>K6/3+L6/3+M6/3</f>
        <v>74.724308943089426</v>
      </c>
      <c r="O6" s="16" t="s">
        <v>89</v>
      </c>
    </row>
    <row r="7" spans="1:15" x14ac:dyDescent="0.15">
      <c r="A7" s="2">
        <v>6</v>
      </c>
      <c r="B7" s="2" t="s">
        <v>18</v>
      </c>
      <c r="C7" s="6" t="s">
        <v>13</v>
      </c>
      <c r="D7" s="2" t="s">
        <v>76</v>
      </c>
      <c r="E7" s="2">
        <v>4.2149999999999999</v>
      </c>
      <c r="F7" s="2">
        <v>92.5</v>
      </c>
      <c r="G7" s="2">
        <v>89</v>
      </c>
      <c r="H7" s="2">
        <v>34.5</v>
      </c>
      <c r="I7" s="2" t="s">
        <v>10</v>
      </c>
      <c r="J7" s="2" t="s">
        <v>12</v>
      </c>
      <c r="K7" s="10">
        <v>91.67</v>
      </c>
      <c r="L7" s="10">
        <v>89</v>
      </c>
      <c r="M7" s="10">
        <f>H7*100/82</f>
        <v>42.073170731707314</v>
      </c>
      <c r="N7" s="10">
        <f>K7/3+L7/3+M7/3</f>
        <v>74.247723577235774</v>
      </c>
      <c r="O7" s="16" t="s">
        <v>89</v>
      </c>
    </row>
    <row r="8" spans="1:15" x14ac:dyDescent="0.15">
      <c r="A8" s="2">
        <v>7</v>
      </c>
      <c r="B8" s="3" t="s">
        <v>18</v>
      </c>
      <c r="C8" s="7" t="s">
        <v>22</v>
      </c>
      <c r="D8" s="3" t="s">
        <v>78</v>
      </c>
      <c r="E8" s="3">
        <v>3.6909999999999998</v>
      </c>
      <c r="F8" s="3">
        <v>93.4</v>
      </c>
      <c r="G8" s="3">
        <v>89</v>
      </c>
      <c r="H8" s="3">
        <v>35.5</v>
      </c>
      <c r="I8" s="3" t="s">
        <v>16</v>
      </c>
      <c r="J8" s="3" t="s">
        <v>23</v>
      </c>
      <c r="K8" s="10">
        <v>86.27</v>
      </c>
      <c r="L8" s="11">
        <v>89</v>
      </c>
      <c r="M8" s="10">
        <f>H8*100/82</f>
        <v>43.292682926829265</v>
      </c>
      <c r="N8" s="10">
        <f>K8/3+L8/3+M8/3</f>
        <v>72.854227642276413</v>
      </c>
      <c r="O8" s="16" t="s">
        <v>89</v>
      </c>
    </row>
    <row r="9" spans="1:15" x14ac:dyDescent="0.15">
      <c r="A9" s="2">
        <v>8</v>
      </c>
      <c r="B9" s="3" t="s">
        <v>18</v>
      </c>
      <c r="C9" s="7" t="s">
        <v>39</v>
      </c>
      <c r="D9" s="3" t="s">
        <v>85</v>
      </c>
      <c r="E9" s="3">
        <v>4.1619999999999999</v>
      </c>
      <c r="F9" s="3">
        <v>91.6</v>
      </c>
      <c r="G9" s="3">
        <v>83</v>
      </c>
      <c r="H9" s="3">
        <v>30</v>
      </c>
      <c r="I9" s="3" t="s">
        <v>16</v>
      </c>
      <c r="J9" s="3" t="s">
        <v>38</v>
      </c>
      <c r="K9" s="10">
        <v>91.23</v>
      </c>
      <c r="L9" s="11">
        <v>83</v>
      </c>
      <c r="M9" s="10">
        <f>H9*100/82</f>
        <v>36.585365853658537</v>
      </c>
      <c r="N9" s="10">
        <f>K9/3+L9/3+M9/3</f>
        <v>70.271788617886187</v>
      </c>
      <c r="O9" s="16" t="s">
        <v>89</v>
      </c>
    </row>
    <row r="10" spans="1:15" x14ac:dyDescent="0.15">
      <c r="A10" s="2">
        <v>9</v>
      </c>
      <c r="B10" s="3" t="s">
        <v>18</v>
      </c>
      <c r="C10" s="7" t="s">
        <v>30</v>
      </c>
      <c r="D10" s="3" t="s">
        <v>83</v>
      </c>
      <c r="E10" s="3">
        <v>3.71</v>
      </c>
      <c r="F10" s="3">
        <v>95</v>
      </c>
      <c r="G10" s="3">
        <v>89</v>
      </c>
      <c r="H10" s="3">
        <v>26</v>
      </c>
      <c r="I10" s="3" t="s">
        <v>16</v>
      </c>
      <c r="J10" s="2" t="s">
        <v>67</v>
      </c>
      <c r="K10" s="10">
        <v>87.42</v>
      </c>
      <c r="L10" s="11">
        <v>89</v>
      </c>
      <c r="M10" s="10">
        <f>H10*100/82</f>
        <v>31.707317073170731</v>
      </c>
      <c r="N10" s="10">
        <f>K10/3+L10/3+M10/3</f>
        <v>69.375772357723577</v>
      </c>
      <c r="O10" s="16" t="s">
        <v>89</v>
      </c>
    </row>
    <row r="11" spans="1:15" x14ac:dyDescent="0.15">
      <c r="A11" s="2">
        <v>10</v>
      </c>
      <c r="B11" s="3" t="s">
        <v>18</v>
      </c>
      <c r="C11" s="7" t="s">
        <v>35</v>
      </c>
      <c r="D11" s="3" t="s">
        <v>36</v>
      </c>
      <c r="E11" s="3">
        <v>4.07</v>
      </c>
      <c r="F11" s="3">
        <v>94.6</v>
      </c>
      <c r="G11" s="3">
        <v>85</v>
      </c>
      <c r="H11" s="3">
        <v>25</v>
      </c>
      <c r="I11" s="3" t="s">
        <v>16</v>
      </c>
      <c r="J11" s="2" t="s">
        <v>67</v>
      </c>
      <c r="K11" s="10">
        <v>90.66</v>
      </c>
      <c r="L11" s="11">
        <v>85</v>
      </c>
      <c r="M11" s="10">
        <f>H11*100/82</f>
        <v>30.487804878048781</v>
      </c>
      <c r="N11" s="10">
        <f>K11/3+L11/3+M11/3</f>
        <v>68.715934959349582</v>
      </c>
      <c r="O11" s="16" t="s">
        <v>89</v>
      </c>
    </row>
    <row r="12" spans="1:15" x14ac:dyDescent="0.15">
      <c r="A12" s="2">
        <v>11</v>
      </c>
      <c r="B12" s="3" t="s">
        <v>18</v>
      </c>
      <c r="C12" s="7" t="s">
        <v>29</v>
      </c>
      <c r="D12" s="3" t="s">
        <v>82</v>
      </c>
      <c r="E12" s="3">
        <v>4.085</v>
      </c>
      <c r="F12" s="3">
        <v>91.3</v>
      </c>
      <c r="G12" s="3">
        <v>89</v>
      </c>
      <c r="H12" s="3">
        <v>21</v>
      </c>
      <c r="I12" s="3" t="s">
        <v>10</v>
      </c>
      <c r="J12" s="2" t="s">
        <v>68</v>
      </c>
      <c r="K12" s="10">
        <v>90.68</v>
      </c>
      <c r="L12" s="11">
        <v>89</v>
      </c>
      <c r="M12" s="10">
        <f>H12*100/82</f>
        <v>25.609756097560975</v>
      </c>
      <c r="N12" s="10">
        <f>K12/3+L12/3+M12/3</f>
        <v>68.429918699186999</v>
      </c>
      <c r="O12" s="2"/>
    </row>
    <row r="13" spans="1:15" x14ac:dyDescent="0.15">
      <c r="A13" s="2">
        <v>12</v>
      </c>
      <c r="B13" s="3" t="s">
        <v>18</v>
      </c>
      <c r="C13" s="9" t="s">
        <v>62</v>
      </c>
      <c r="D13" s="5" t="s">
        <v>63</v>
      </c>
      <c r="E13" s="4">
        <v>4.0179999999999998</v>
      </c>
      <c r="F13" s="4">
        <v>91</v>
      </c>
      <c r="G13" s="4">
        <v>91</v>
      </c>
      <c r="H13" s="4">
        <v>19</v>
      </c>
      <c r="I13" s="5" t="s">
        <v>16</v>
      </c>
      <c r="J13" s="5" t="s">
        <v>64</v>
      </c>
      <c r="K13" s="12">
        <v>89.86</v>
      </c>
      <c r="L13" s="13">
        <v>91</v>
      </c>
      <c r="M13" s="10">
        <f>H13*100/82</f>
        <v>23.170731707317074</v>
      </c>
      <c r="N13" s="10">
        <f>K13/3+L13/3+M13/3</f>
        <v>68.010243902439015</v>
      </c>
      <c r="O13" s="2"/>
    </row>
    <row r="14" spans="1:15" x14ac:dyDescent="0.15">
      <c r="A14" s="2">
        <v>13</v>
      </c>
      <c r="B14" s="5" t="s">
        <v>18</v>
      </c>
      <c r="C14" s="7" t="s">
        <v>31</v>
      </c>
      <c r="D14" s="3" t="s">
        <v>32</v>
      </c>
      <c r="E14" s="3">
        <v>3.5680000000000001</v>
      </c>
      <c r="F14" s="3">
        <v>95</v>
      </c>
      <c r="G14" s="3">
        <v>90</v>
      </c>
      <c r="H14" s="3">
        <v>22</v>
      </c>
      <c r="I14" s="3" t="s">
        <v>33</v>
      </c>
      <c r="J14" s="2" t="s">
        <v>69</v>
      </c>
      <c r="K14" s="10">
        <v>85.3</v>
      </c>
      <c r="L14" s="11">
        <v>90</v>
      </c>
      <c r="M14" s="10">
        <f>H14*100/82</f>
        <v>26.829268292682926</v>
      </c>
      <c r="N14" s="10">
        <f>K14/3+L14/3+M14/3</f>
        <v>67.376422764227641</v>
      </c>
      <c r="O14" s="2"/>
    </row>
    <row r="15" spans="1:15" x14ac:dyDescent="0.15">
      <c r="A15" s="2">
        <v>14</v>
      </c>
      <c r="B15" s="3" t="s">
        <v>34</v>
      </c>
      <c r="C15" s="7" t="s">
        <v>24</v>
      </c>
      <c r="D15" s="3" t="s">
        <v>79</v>
      </c>
      <c r="E15" s="3">
        <v>4.0709999999999997</v>
      </c>
      <c r="F15" s="3">
        <v>93.9</v>
      </c>
      <c r="G15" s="3">
        <v>88</v>
      </c>
      <c r="H15" s="3">
        <v>17.5</v>
      </c>
      <c r="I15" s="3" t="s">
        <v>10</v>
      </c>
      <c r="J15" s="3" t="s">
        <v>70</v>
      </c>
      <c r="K15" s="10">
        <v>90.32</v>
      </c>
      <c r="L15" s="11">
        <v>88</v>
      </c>
      <c r="M15" s="10">
        <f>H15*100/82</f>
        <v>21.341463414634145</v>
      </c>
      <c r="N15" s="10">
        <f>K15/3+L15/3+M15/3</f>
        <v>66.553821138211376</v>
      </c>
      <c r="O15" s="2"/>
    </row>
    <row r="16" spans="1:15" x14ac:dyDescent="0.15">
      <c r="A16" s="2">
        <v>15</v>
      </c>
      <c r="B16" s="3" t="s">
        <v>18</v>
      </c>
      <c r="C16" s="7" t="s">
        <v>28</v>
      </c>
      <c r="D16" s="3" t="s">
        <v>81</v>
      </c>
      <c r="E16" s="3">
        <v>3.766</v>
      </c>
      <c r="F16" s="3">
        <v>90.2</v>
      </c>
      <c r="G16" s="3">
        <v>87</v>
      </c>
      <c r="H16" s="3">
        <v>21</v>
      </c>
      <c r="I16" s="3" t="s">
        <v>10</v>
      </c>
      <c r="J16" s="2" t="s">
        <v>68</v>
      </c>
      <c r="K16" s="10">
        <v>87.05</v>
      </c>
      <c r="L16" s="11">
        <v>87</v>
      </c>
      <c r="M16" s="10">
        <f>H16*100/82</f>
        <v>25.609756097560975</v>
      </c>
      <c r="N16" s="10">
        <f>K16/3+L16/3+M16/3</f>
        <v>66.553252032520319</v>
      </c>
      <c r="O16" s="2"/>
    </row>
    <row r="17" spans="1:15" x14ac:dyDescent="0.15">
      <c r="A17" s="2">
        <v>16</v>
      </c>
      <c r="B17" s="3" t="s">
        <v>25</v>
      </c>
      <c r="C17" s="9" t="s">
        <v>59</v>
      </c>
      <c r="D17" s="5" t="s">
        <v>60</v>
      </c>
      <c r="E17" s="5" t="s">
        <v>61</v>
      </c>
      <c r="F17" s="5">
        <v>95</v>
      </c>
      <c r="G17" s="5">
        <v>92</v>
      </c>
      <c r="H17" s="5">
        <v>17</v>
      </c>
      <c r="I17" s="5" t="s">
        <v>10</v>
      </c>
      <c r="J17" s="9" t="s">
        <v>53</v>
      </c>
      <c r="K17" s="12">
        <v>85.69</v>
      </c>
      <c r="L17" s="14">
        <v>92</v>
      </c>
      <c r="M17" s="10">
        <f>H17*100/82</f>
        <v>20.73170731707317</v>
      </c>
      <c r="N17" s="10">
        <f>K17/3+L17/3+M17/3</f>
        <v>66.140569105691057</v>
      </c>
      <c r="O17" s="2"/>
    </row>
    <row r="18" spans="1:15" x14ac:dyDescent="0.15">
      <c r="A18" s="2">
        <v>17</v>
      </c>
      <c r="B18" s="5" t="s">
        <v>18</v>
      </c>
      <c r="C18" s="7" t="s">
        <v>46</v>
      </c>
      <c r="D18" s="3" t="s">
        <v>47</v>
      </c>
      <c r="E18" s="3">
        <v>4.0590000000000002</v>
      </c>
      <c r="F18" s="3">
        <v>93.9</v>
      </c>
      <c r="G18" s="3">
        <v>93</v>
      </c>
      <c r="H18" s="3">
        <v>11</v>
      </c>
      <c r="I18" s="3" t="s">
        <v>10</v>
      </c>
      <c r="J18" s="3" t="s">
        <v>43</v>
      </c>
      <c r="K18" s="12">
        <v>90.21</v>
      </c>
      <c r="L18" s="11">
        <v>93</v>
      </c>
      <c r="M18" s="10">
        <f>H18*100/82</f>
        <v>13.414634146341463</v>
      </c>
      <c r="N18" s="10">
        <f>K18/3+L18/3+M18/3</f>
        <v>65.541544715447145</v>
      </c>
      <c r="O18" s="2"/>
    </row>
    <row r="19" spans="1:15" x14ac:dyDescent="0.15">
      <c r="A19" s="2">
        <v>18</v>
      </c>
      <c r="B19" s="3" t="s">
        <v>18</v>
      </c>
      <c r="C19" s="8" t="s">
        <v>65</v>
      </c>
      <c r="D19" s="4" t="s">
        <v>66</v>
      </c>
      <c r="E19" s="4">
        <v>4.0410000000000004</v>
      </c>
      <c r="F19" s="4">
        <v>94.8</v>
      </c>
      <c r="G19" s="4">
        <v>92</v>
      </c>
      <c r="H19" s="4">
        <v>7</v>
      </c>
      <c r="I19" s="4" t="s">
        <v>10</v>
      </c>
      <c r="J19" s="5" t="s">
        <v>64</v>
      </c>
      <c r="K19" s="12">
        <v>90.2</v>
      </c>
      <c r="L19" s="13">
        <v>92</v>
      </c>
      <c r="M19" s="10">
        <f>H19*100/82</f>
        <v>8.536585365853659</v>
      </c>
      <c r="N19" s="10">
        <f>K19/3+L19/3+M19/3</f>
        <v>63.578861788617886</v>
      </c>
      <c r="O19" s="2"/>
    </row>
    <row r="20" spans="1:15" x14ac:dyDescent="0.15">
      <c r="A20" s="2">
        <v>19</v>
      </c>
      <c r="B20" s="3" t="s">
        <v>18</v>
      </c>
      <c r="C20" s="8" t="s">
        <v>48</v>
      </c>
      <c r="D20" s="4" t="s">
        <v>49</v>
      </c>
      <c r="E20" s="15">
        <v>3.7160000000000002</v>
      </c>
      <c r="F20" s="4">
        <v>92.6</v>
      </c>
      <c r="G20" s="4">
        <v>89</v>
      </c>
      <c r="H20" s="4">
        <v>11.5</v>
      </c>
      <c r="I20" s="3" t="s">
        <v>10</v>
      </c>
      <c r="J20" s="4" t="s">
        <v>50</v>
      </c>
      <c r="K20" s="12">
        <v>86.96</v>
      </c>
      <c r="L20" s="13">
        <v>89</v>
      </c>
      <c r="M20" s="10">
        <f>H20*100/82</f>
        <v>14.024390243902438</v>
      </c>
      <c r="N20" s="10">
        <f>K20/3+L20/3+M20/3</f>
        <v>63.328130081300813</v>
      </c>
      <c r="O20" s="2"/>
    </row>
    <row r="21" spans="1:15" x14ac:dyDescent="0.15">
      <c r="A21" s="2">
        <v>20</v>
      </c>
      <c r="B21" s="3" t="s">
        <v>18</v>
      </c>
      <c r="C21" s="7" t="s">
        <v>42</v>
      </c>
      <c r="D21" s="3" t="s">
        <v>86</v>
      </c>
      <c r="E21" s="3">
        <v>3.552</v>
      </c>
      <c r="F21" s="3">
        <v>90.9</v>
      </c>
      <c r="G21" s="3">
        <v>91</v>
      </c>
      <c r="H21" s="3">
        <v>10</v>
      </c>
      <c r="I21" s="3" t="s">
        <v>16</v>
      </c>
      <c r="J21" s="3" t="s">
        <v>43</v>
      </c>
      <c r="K21" s="10">
        <v>85.67</v>
      </c>
      <c r="L21" s="11">
        <v>91</v>
      </c>
      <c r="M21" s="10">
        <f>H21*100/82</f>
        <v>12.195121951219512</v>
      </c>
      <c r="N21" s="10">
        <f>K21/3+L21/3+M21/3</f>
        <v>62.955040650406502</v>
      </c>
      <c r="O21" s="2"/>
    </row>
    <row r="22" spans="1:15" x14ac:dyDescent="0.15">
      <c r="A22" s="2">
        <v>21</v>
      </c>
      <c r="B22" s="2" t="s">
        <v>18</v>
      </c>
      <c r="C22" s="6" t="s">
        <v>11</v>
      </c>
      <c r="D22" s="2" t="s">
        <v>75</v>
      </c>
      <c r="E22" s="2">
        <v>3.6139999999999999</v>
      </c>
      <c r="F22" s="2">
        <v>92.1</v>
      </c>
      <c r="G22" s="2">
        <v>88</v>
      </c>
      <c r="H22" s="2">
        <v>9.5</v>
      </c>
      <c r="I22" s="2" t="s">
        <v>10</v>
      </c>
      <c r="J22" s="2" t="s">
        <v>12</v>
      </c>
      <c r="K22" s="10">
        <v>85.4</v>
      </c>
      <c r="L22" s="10">
        <v>88</v>
      </c>
      <c r="M22" s="10">
        <f>H22*100/82</f>
        <v>11.585365853658537</v>
      </c>
      <c r="N22" s="10">
        <f>K22/3+L22/3+M22/3</f>
        <v>61.661788617886174</v>
      </c>
      <c r="O22" s="2"/>
    </row>
    <row r="23" spans="1:15" x14ac:dyDescent="0.15">
      <c r="A23" s="2">
        <v>22</v>
      </c>
      <c r="B23" s="3" t="s">
        <v>25</v>
      </c>
      <c r="C23" s="7" t="s">
        <v>26</v>
      </c>
      <c r="D23" s="3" t="s">
        <v>80</v>
      </c>
      <c r="E23" s="3">
        <v>3.2639999999999998</v>
      </c>
      <c r="F23" s="3">
        <v>92.3</v>
      </c>
      <c r="G23" s="3">
        <v>88</v>
      </c>
      <c r="H23" s="3">
        <v>11.5</v>
      </c>
      <c r="I23" s="3" t="s">
        <v>10</v>
      </c>
      <c r="J23" s="3" t="s">
        <v>27</v>
      </c>
      <c r="K23" s="10">
        <v>82.18</v>
      </c>
      <c r="L23" s="11">
        <v>88</v>
      </c>
      <c r="M23" s="10">
        <f>H23*100/82</f>
        <v>14.024390243902438</v>
      </c>
      <c r="N23" s="10">
        <f>K23/3+L23/3+M23/3</f>
        <v>61.401463414634144</v>
      </c>
      <c r="O23" s="2"/>
    </row>
    <row r="24" spans="1:15" x14ac:dyDescent="0.15">
      <c r="A24" s="2">
        <v>23</v>
      </c>
      <c r="B24" s="3" t="s">
        <v>14</v>
      </c>
      <c r="C24" s="7" t="s">
        <v>40</v>
      </c>
      <c r="D24" s="3" t="s">
        <v>41</v>
      </c>
      <c r="E24" s="3">
        <v>3.403</v>
      </c>
      <c r="F24" s="3">
        <v>92.1</v>
      </c>
      <c r="G24" s="3">
        <v>93</v>
      </c>
      <c r="H24" s="3">
        <v>82</v>
      </c>
      <c r="I24" s="3" t="s">
        <v>16</v>
      </c>
      <c r="J24" s="3" t="s">
        <v>38</v>
      </c>
      <c r="K24" s="10">
        <v>83.97</v>
      </c>
      <c r="L24" s="11">
        <v>93</v>
      </c>
      <c r="M24" s="10">
        <v>100</v>
      </c>
      <c r="N24" s="10">
        <v>92.323333333333323</v>
      </c>
      <c r="O24" s="16" t="s">
        <v>89</v>
      </c>
    </row>
    <row r="25" spans="1:15" x14ac:dyDescent="0.15">
      <c r="A25" s="2">
        <v>24</v>
      </c>
      <c r="B25" s="3" t="s">
        <v>14</v>
      </c>
      <c r="C25" s="8" t="s">
        <v>51</v>
      </c>
      <c r="D25" s="4" t="s">
        <v>52</v>
      </c>
      <c r="E25" s="4">
        <v>4.01</v>
      </c>
      <c r="F25" s="4">
        <v>94.9</v>
      </c>
      <c r="G25" s="4">
        <v>89</v>
      </c>
      <c r="H25" s="4">
        <v>72</v>
      </c>
      <c r="I25" s="4" t="s">
        <v>10</v>
      </c>
      <c r="J25" s="5" t="s">
        <v>53</v>
      </c>
      <c r="K25" s="12">
        <v>90</v>
      </c>
      <c r="L25" s="13">
        <v>89</v>
      </c>
      <c r="M25" s="10">
        <v>87.804878048780495</v>
      </c>
      <c r="N25" s="10">
        <v>88.934959349593498</v>
      </c>
      <c r="O25" s="16" t="s">
        <v>89</v>
      </c>
    </row>
    <row r="26" spans="1:15" x14ac:dyDescent="0.15">
      <c r="A26" s="2">
        <v>25</v>
      </c>
      <c r="B26" s="3" t="s">
        <v>14</v>
      </c>
      <c r="C26" s="7" t="s">
        <v>19</v>
      </c>
      <c r="D26" s="3" t="s">
        <v>20</v>
      </c>
      <c r="E26" s="3">
        <v>3.5630000000000002</v>
      </c>
      <c r="F26" s="3">
        <v>92.3</v>
      </c>
      <c r="G26" s="3">
        <v>88</v>
      </c>
      <c r="H26" s="3">
        <v>37.5</v>
      </c>
      <c r="I26" s="3" t="s">
        <v>16</v>
      </c>
      <c r="J26" s="3" t="s">
        <v>21</v>
      </c>
      <c r="K26" s="12">
        <v>88.33</v>
      </c>
      <c r="L26" s="11">
        <v>88</v>
      </c>
      <c r="M26" s="10">
        <v>45.731707317073173</v>
      </c>
      <c r="N26" s="10">
        <v>74.020569105691052</v>
      </c>
      <c r="O26" s="2"/>
    </row>
  </sheetData>
  <sortState ref="B2:N23">
    <sortCondition descending="1" ref="N2:N23"/>
  </sortState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liuzt</dc:creator>
  <cp:lastModifiedBy>TL</cp:lastModifiedBy>
  <dcterms:created xsi:type="dcterms:W3CDTF">2006-09-15T16:00:00Z</dcterms:created>
  <dcterms:modified xsi:type="dcterms:W3CDTF">2019-09-17T08:54:55Z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